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0" i="1" l="1"/>
  <c r="J30" i="1" s="1"/>
  <c r="G30" i="1"/>
  <c r="H30" i="1" s="1"/>
  <c r="D30" i="1"/>
  <c r="F30" i="1" s="1"/>
  <c r="C30" i="1"/>
  <c r="E30" i="1" s="1"/>
  <c r="B30" i="1"/>
  <c r="F29" i="1"/>
  <c r="E29" i="1"/>
  <c r="F28" i="1"/>
  <c r="E28" i="1"/>
  <c r="I24" i="1"/>
  <c r="J24" i="1" s="1"/>
  <c r="H24" i="1"/>
  <c r="G24" i="1"/>
  <c r="E24" i="1"/>
  <c r="D24" i="1"/>
  <c r="F24" i="1" s="1"/>
  <c r="C24" i="1"/>
  <c r="B24" i="1"/>
  <c r="F23" i="1"/>
  <c r="E23" i="1"/>
  <c r="F22" i="1"/>
  <c r="E22" i="1"/>
  <c r="I18" i="1"/>
  <c r="J18" i="1" s="1"/>
  <c r="G18" i="1"/>
  <c r="H18" i="1" s="1"/>
  <c r="E18" i="1"/>
  <c r="D18" i="1"/>
  <c r="C18" i="1"/>
  <c r="B18" i="1"/>
  <c r="F18" i="1" s="1"/>
  <c r="J17" i="1"/>
  <c r="H17" i="1"/>
  <c r="F17" i="1"/>
  <c r="E17" i="1"/>
  <c r="J16" i="1"/>
  <c r="H16" i="1"/>
  <c r="F16" i="1"/>
  <c r="E16" i="1"/>
  <c r="J15" i="1"/>
  <c r="H15" i="1"/>
  <c r="F15" i="1"/>
  <c r="E15" i="1"/>
  <c r="J14" i="1"/>
  <c r="H14" i="1"/>
  <c r="F14" i="1"/>
  <c r="E14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</calcChain>
</file>

<file path=xl/sharedStrings.xml><?xml version="1.0" encoding="utf-8"?>
<sst xmlns="http://schemas.openxmlformats.org/spreadsheetml/2006/main" count="82" uniqueCount="31">
  <si>
    <t>专业</t>
  </si>
  <si>
    <t>四级通过人数</t>
  </si>
  <si>
    <t>四级通过率</t>
  </si>
  <si>
    <t>六级通过人数</t>
  </si>
  <si>
    <t>六级通过率</t>
  </si>
  <si>
    <t xml:space="preserve">纺 </t>
  </si>
  <si>
    <t xml:space="preserve">非 </t>
  </si>
  <si>
    <t xml:space="preserve">服 </t>
  </si>
  <si>
    <t>总人数</t>
  </si>
  <si>
    <t>毕业率</t>
  </si>
  <si>
    <t>学位率</t>
  </si>
  <si>
    <t xml:space="preserve">服表 </t>
  </si>
  <si>
    <t>工科类</t>
  </si>
  <si>
    <t xml:space="preserve">服设 </t>
  </si>
  <si>
    <t>艺术类</t>
  </si>
  <si>
    <t xml:space="preserve">服设3+2 </t>
  </si>
  <si>
    <t>3+2类</t>
  </si>
  <si>
    <t xml:space="preserve">轻 </t>
  </si>
  <si>
    <t>总</t>
  </si>
  <si>
    <t>总人数</t>
    <phoneticPr fontId="2" type="noConversion"/>
  </si>
  <si>
    <t>毕业人数</t>
    <phoneticPr fontId="2" type="noConversion"/>
  </si>
  <si>
    <t>学位人数</t>
    <phoneticPr fontId="2" type="noConversion"/>
  </si>
  <si>
    <t>毕业率</t>
    <phoneticPr fontId="2" type="noConversion"/>
  </si>
  <si>
    <t>学位率</t>
    <phoneticPr fontId="2" type="noConversion"/>
  </si>
  <si>
    <t xml:space="preserve">纺3+2 </t>
    <phoneticPr fontId="2" type="noConversion"/>
  </si>
  <si>
    <t>工科专业</t>
    <phoneticPr fontId="2" type="noConversion"/>
  </si>
  <si>
    <t>3+2专业</t>
    <phoneticPr fontId="2" type="noConversion"/>
  </si>
  <si>
    <t>艺术专业</t>
    <phoneticPr fontId="2" type="noConversion"/>
  </si>
  <si>
    <t>工科类</t>
    <phoneticPr fontId="2" type="noConversion"/>
  </si>
  <si>
    <t>艺术类</t>
    <phoneticPr fontId="2" type="noConversion"/>
  </si>
  <si>
    <t>3+2类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</si>
</sst>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workbookViewId="0">
      <selection sqref="A1:XFD1048576"/>
    </sheetView>
  </sheetViews>
  <sheetFormatPr defaultRowHeight="13.5" x14ac:dyDescent="0.15"/>
  <cols>
    <col min="1" max="1" width="9" style="3"/>
    <col min="2" max="2" width="7.75" style="3" customWidth="1"/>
    <col min="3" max="3" width="5.875" style="3" customWidth="1"/>
    <col min="4" max="4" width="5.75" style="3" customWidth="1"/>
    <col min="5" max="6" width="9" style="4"/>
    <col min="7" max="7" width="6.75" style="3" customWidth="1"/>
    <col min="8" max="8" width="9" style="3" customWidth="1"/>
    <col min="9" max="9" width="8" style="3" customWidth="1"/>
    <col min="10" max="10" width="10.75" style="3" customWidth="1"/>
    <col min="11" max="16384" width="9" style="3"/>
  </cols>
  <sheetData>
    <row r="1" spans="1:17" ht="27" x14ac:dyDescent="0.15">
      <c r="A1" s="1" t="s">
        <v>0</v>
      </c>
      <c r="B1" s="1" t="s">
        <v>19</v>
      </c>
      <c r="C1" s="1" t="s">
        <v>20</v>
      </c>
      <c r="D1" s="1" t="s">
        <v>21</v>
      </c>
      <c r="E1" s="2" t="s">
        <v>22</v>
      </c>
      <c r="F1" s="2" t="s">
        <v>23</v>
      </c>
      <c r="G1" s="1" t="s">
        <v>1</v>
      </c>
      <c r="H1" s="2" t="s">
        <v>2</v>
      </c>
      <c r="I1" s="1" t="s">
        <v>3</v>
      </c>
      <c r="J1" s="2" t="s">
        <v>4</v>
      </c>
    </row>
    <row r="2" spans="1:17" x14ac:dyDescent="0.15">
      <c r="A2" s="1" t="s">
        <v>5</v>
      </c>
      <c r="B2" s="1">
        <v>86</v>
      </c>
      <c r="C2" s="1">
        <v>82</v>
      </c>
      <c r="D2" s="1">
        <v>79</v>
      </c>
      <c r="E2" s="2">
        <f t="shared" ref="E2:E10" si="0">C2/B2</f>
        <v>0.95348837209302328</v>
      </c>
      <c r="F2" s="2">
        <f t="shared" ref="F2:F10" si="1">D2/B2</f>
        <v>0.91860465116279066</v>
      </c>
      <c r="G2" s="1">
        <v>74</v>
      </c>
      <c r="H2" s="2">
        <v>0.86046511627906974</v>
      </c>
      <c r="I2" s="1">
        <v>33</v>
      </c>
      <c r="J2" s="2">
        <v>0.38372093023255816</v>
      </c>
    </row>
    <row r="3" spans="1:17" x14ac:dyDescent="0.15">
      <c r="A3" s="1" t="s">
        <v>24</v>
      </c>
      <c r="B3" s="1">
        <v>42</v>
      </c>
      <c r="C3" s="1">
        <v>38</v>
      </c>
      <c r="D3" s="1">
        <v>38</v>
      </c>
      <c r="E3" s="2">
        <f t="shared" si="0"/>
        <v>0.90476190476190477</v>
      </c>
      <c r="F3" s="2">
        <f t="shared" si="1"/>
        <v>0.90476190476190477</v>
      </c>
      <c r="G3" s="1">
        <v>37</v>
      </c>
      <c r="H3" s="2">
        <v>0.88095238095238093</v>
      </c>
      <c r="I3" s="1">
        <v>11</v>
      </c>
      <c r="J3" s="2">
        <v>0.26190476190476192</v>
      </c>
    </row>
    <row r="4" spans="1:17" x14ac:dyDescent="0.15">
      <c r="A4" s="1" t="s">
        <v>6</v>
      </c>
      <c r="B4" s="1">
        <v>68</v>
      </c>
      <c r="C4" s="1">
        <v>66</v>
      </c>
      <c r="D4" s="1">
        <v>64</v>
      </c>
      <c r="E4" s="2">
        <f t="shared" si="0"/>
        <v>0.97058823529411764</v>
      </c>
      <c r="F4" s="2">
        <f t="shared" si="1"/>
        <v>0.94117647058823528</v>
      </c>
      <c r="G4" s="1">
        <v>60</v>
      </c>
      <c r="H4" s="2">
        <v>0.88235294117647056</v>
      </c>
      <c r="I4" s="1">
        <v>28</v>
      </c>
      <c r="J4" s="2">
        <v>0.41176470588235292</v>
      </c>
    </row>
    <row r="5" spans="1:17" ht="27" x14ac:dyDescent="0.15">
      <c r="A5" s="1" t="s">
        <v>7</v>
      </c>
      <c r="B5" s="1">
        <v>61</v>
      </c>
      <c r="C5" s="1">
        <v>60</v>
      </c>
      <c r="D5" s="1">
        <v>60</v>
      </c>
      <c r="E5" s="2">
        <f t="shared" si="0"/>
        <v>0.98360655737704916</v>
      </c>
      <c r="F5" s="2">
        <f t="shared" si="1"/>
        <v>0.98360655737704916</v>
      </c>
      <c r="G5" s="1">
        <v>58</v>
      </c>
      <c r="H5" s="2">
        <v>0.95081967213114749</v>
      </c>
      <c r="I5" s="1">
        <v>32</v>
      </c>
      <c r="J5" s="2">
        <v>0.52459016393442626</v>
      </c>
      <c r="L5" s="1" t="s">
        <v>0</v>
      </c>
      <c r="M5" s="1" t="s">
        <v>8</v>
      </c>
      <c r="N5" s="2" t="s">
        <v>9</v>
      </c>
      <c r="O5" s="2" t="s">
        <v>10</v>
      </c>
      <c r="P5" s="2" t="s">
        <v>2</v>
      </c>
      <c r="Q5" s="2" t="s">
        <v>4</v>
      </c>
    </row>
    <row r="6" spans="1:17" x14ac:dyDescent="0.15">
      <c r="A6" s="1" t="s">
        <v>11</v>
      </c>
      <c r="B6" s="1">
        <v>17</v>
      </c>
      <c r="C6" s="1">
        <v>15</v>
      </c>
      <c r="D6" s="1">
        <v>14</v>
      </c>
      <c r="E6" s="2">
        <f t="shared" si="0"/>
        <v>0.88235294117647056</v>
      </c>
      <c r="F6" s="2">
        <f t="shared" si="1"/>
        <v>0.82352941176470584</v>
      </c>
      <c r="G6" s="1">
        <v>1</v>
      </c>
      <c r="H6" s="2">
        <v>5.8823529411764705E-2</v>
      </c>
      <c r="I6" s="1">
        <v>0</v>
      </c>
      <c r="J6" s="2">
        <v>0</v>
      </c>
      <c r="L6" s="1" t="s">
        <v>12</v>
      </c>
      <c r="M6" s="1">
        <v>303</v>
      </c>
      <c r="N6" s="2">
        <v>0.96699669966996704</v>
      </c>
      <c r="O6" s="2">
        <v>0.9273927392739274</v>
      </c>
      <c r="P6" s="2">
        <v>0.86798679867986794</v>
      </c>
      <c r="Q6" s="2">
        <v>0.39933993399339934</v>
      </c>
    </row>
    <row r="7" spans="1:17" x14ac:dyDescent="0.15">
      <c r="A7" s="1" t="s">
        <v>13</v>
      </c>
      <c r="B7" s="1">
        <v>40</v>
      </c>
      <c r="C7" s="1">
        <v>39</v>
      </c>
      <c r="D7" s="1">
        <v>39</v>
      </c>
      <c r="E7" s="2">
        <f t="shared" si="0"/>
        <v>0.97499999999999998</v>
      </c>
      <c r="F7" s="2">
        <f t="shared" si="1"/>
        <v>0.97499999999999998</v>
      </c>
      <c r="G7" s="1">
        <v>35</v>
      </c>
      <c r="H7" s="2">
        <v>0.875</v>
      </c>
      <c r="I7" s="1">
        <v>8</v>
      </c>
      <c r="J7" s="2">
        <v>0.2</v>
      </c>
      <c r="L7" s="1" t="s">
        <v>14</v>
      </c>
      <c r="M7" s="1">
        <v>57</v>
      </c>
      <c r="N7" s="2">
        <v>0.94736842105263153</v>
      </c>
      <c r="O7" s="2">
        <v>0.92982456140350878</v>
      </c>
      <c r="P7" s="2">
        <v>0.63157894736842102</v>
      </c>
      <c r="Q7" s="2">
        <v>0.14035087719298245</v>
      </c>
    </row>
    <row r="8" spans="1:17" x14ac:dyDescent="0.15">
      <c r="A8" s="1" t="s">
        <v>15</v>
      </c>
      <c r="B8" s="1">
        <v>30</v>
      </c>
      <c r="C8" s="1">
        <v>27</v>
      </c>
      <c r="D8" s="1">
        <v>27</v>
      </c>
      <c r="E8" s="2">
        <f t="shared" si="0"/>
        <v>0.9</v>
      </c>
      <c r="F8" s="2">
        <f t="shared" si="1"/>
        <v>0.9</v>
      </c>
      <c r="G8" s="1">
        <v>13</v>
      </c>
      <c r="H8" s="2">
        <v>0.43333333333333335</v>
      </c>
      <c r="I8" s="1">
        <v>0</v>
      </c>
      <c r="J8" s="2">
        <v>0</v>
      </c>
      <c r="L8" s="1" t="s">
        <v>16</v>
      </c>
      <c r="M8" s="1">
        <v>72</v>
      </c>
      <c r="N8" s="2">
        <v>0.90277777777777779</v>
      </c>
      <c r="O8" s="2">
        <v>0.90277777777777779</v>
      </c>
      <c r="P8" s="2">
        <v>0.69444444444444442</v>
      </c>
      <c r="Q8" s="2">
        <v>0.15277777777777779</v>
      </c>
    </row>
    <row r="9" spans="1:17" x14ac:dyDescent="0.15">
      <c r="A9" s="1" t="s">
        <v>17</v>
      </c>
      <c r="B9" s="1">
        <v>88</v>
      </c>
      <c r="C9" s="1">
        <v>85</v>
      </c>
      <c r="D9" s="1">
        <v>78</v>
      </c>
      <c r="E9" s="2">
        <f t="shared" si="0"/>
        <v>0.96590909090909094</v>
      </c>
      <c r="F9" s="2">
        <f t="shared" si="1"/>
        <v>0.88636363636363635</v>
      </c>
      <c r="G9" s="1">
        <v>71</v>
      </c>
      <c r="H9" s="2">
        <v>0.80681818181818177</v>
      </c>
      <c r="I9" s="1">
        <v>28</v>
      </c>
      <c r="J9" s="2">
        <v>0.31818181818181818</v>
      </c>
    </row>
    <row r="10" spans="1:17" x14ac:dyDescent="0.15">
      <c r="A10" s="1" t="s">
        <v>18</v>
      </c>
      <c r="B10" s="1">
        <v>432</v>
      </c>
      <c r="C10" s="1">
        <v>412</v>
      </c>
      <c r="D10" s="1">
        <v>399</v>
      </c>
      <c r="E10" s="2">
        <f t="shared" si="0"/>
        <v>0.95370370370370372</v>
      </c>
      <c r="F10" s="2">
        <f t="shared" si="1"/>
        <v>0.92361111111111116</v>
      </c>
      <c r="G10" s="1">
        <v>349</v>
      </c>
      <c r="H10" s="2">
        <v>0.80787037037037035</v>
      </c>
      <c r="I10" s="1">
        <v>139</v>
      </c>
      <c r="J10" s="2">
        <v>0.32175925925925924</v>
      </c>
    </row>
    <row r="13" spans="1:17" ht="27" x14ac:dyDescent="0.15">
      <c r="A13" s="1" t="s">
        <v>25</v>
      </c>
      <c r="B13" s="1" t="s">
        <v>19</v>
      </c>
      <c r="C13" s="1" t="s">
        <v>20</v>
      </c>
      <c r="D13" s="1" t="s">
        <v>21</v>
      </c>
      <c r="E13" s="2" t="s">
        <v>22</v>
      </c>
      <c r="F13" s="2" t="s">
        <v>23</v>
      </c>
      <c r="G13" s="1" t="s">
        <v>1</v>
      </c>
      <c r="H13" s="2" t="s">
        <v>2</v>
      </c>
      <c r="I13" s="1" t="s">
        <v>3</v>
      </c>
      <c r="J13" s="2" t="s">
        <v>4</v>
      </c>
    </row>
    <row r="14" spans="1:17" x14ac:dyDescent="0.15">
      <c r="A14" s="1" t="s">
        <v>5</v>
      </c>
      <c r="B14" s="1">
        <v>86</v>
      </c>
      <c r="C14" s="1">
        <v>82</v>
      </c>
      <c r="D14" s="1">
        <v>79</v>
      </c>
      <c r="E14" s="2">
        <f>C14/B14</f>
        <v>0.95348837209302328</v>
      </c>
      <c r="F14" s="2">
        <f>D14/B14</f>
        <v>0.91860465116279066</v>
      </c>
      <c r="G14" s="1">
        <v>74</v>
      </c>
      <c r="H14" s="2">
        <f>G14/B14</f>
        <v>0.86046511627906974</v>
      </c>
      <c r="I14" s="1">
        <v>33</v>
      </c>
      <c r="J14" s="2">
        <f>I14/B14</f>
        <v>0.38372093023255816</v>
      </c>
    </row>
    <row r="15" spans="1:17" x14ac:dyDescent="0.15">
      <c r="A15" s="1" t="s">
        <v>6</v>
      </c>
      <c r="B15" s="1">
        <v>68</v>
      </c>
      <c r="C15" s="1">
        <v>66</v>
      </c>
      <c r="D15" s="1">
        <v>64</v>
      </c>
      <c r="E15" s="2">
        <f t="shared" ref="E15:E18" si="2">C15/B15</f>
        <v>0.97058823529411764</v>
      </c>
      <c r="F15" s="2">
        <f t="shared" ref="F15:F18" si="3">D15/B15</f>
        <v>0.94117647058823528</v>
      </c>
      <c r="G15" s="1">
        <v>60</v>
      </c>
      <c r="H15" s="2">
        <f t="shared" ref="H15:H18" si="4">G15/B15</f>
        <v>0.88235294117647056</v>
      </c>
      <c r="I15" s="1">
        <v>28</v>
      </c>
      <c r="J15" s="2">
        <f t="shared" ref="J15:J18" si="5">I15/B15</f>
        <v>0.41176470588235292</v>
      </c>
    </row>
    <row r="16" spans="1:17" x14ac:dyDescent="0.15">
      <c r="A16" s="1" t="s">
        <v>7</v>
      </c>
      <c r="B16" s="1">
        <v>61</v>
      </c>
      <c r="C16" s="1">
        <v>60</v>
      </c>
      <c r="D16" s="1">
        <v>60</v>
      </c>
      <c r="E16" s="2">
        <f t="shared" si="2"/>
        <v>0.98360655737704916</v>
      </c>
      <c r="F16" s="2">
        <f t="shared" si="3"/>
        <v>0.98360655737704916</v>
      </c>
      <c r="G16" s="1">
        <v>58</v>
      </c>
      <c r="H16" s="2">
        <f t="shared" si="4"/>
        <v>0.95081967213114749</v>
      </c>
      <c r="I16" s="1">
        <v>32</v>
      </c>
      <c r="J16" s="2">
        <f t="shared" si="5"/>
        <v>0.52459016393442626</v>
      </c>
    </row>
    <row r="17" spans="1:10" x14ac:dyDescent="0.15">
      <c r="A17" s="1" t="s">
        <v>17</v>
      </c>
      <c r="B17" s="1">
        <v>88</v>
      </c>
      <c r="C17" s="1">
        <v>85</v>
      </c>
      <c r="D17" s="1">
        <v>78</v>
      </c>
      <c r="E17" s="2">
        <f t="shared" si="2"/>
        <v>0.96590909090909094</v>
      </c>
      <c r="F17" s="2">
        <f t="shared" si="3"/>
        <v>0.88636363636363635</v>
      </c>
      <c r="G17" s="1">
        <v>71</v>
      </c>
      <c r="H17" s="2">
        <f t="shared" si="4"/>
        <v>0.80681818181818177</v>
      </c>
      <c r="I17" s="1">
        <v>28</v>
      </c>
      <c r="J17" s="2">
        <f t="shared" si="5"/>
        <v>0.31818181818181818</v>
      </c>
    </row>
    <row r="18" spans="1:10" x14ac:dyDescent="0.15">
      <c r="A18" s="1" t="s">
        <v>18</v>
      </c>
      <c r="B18" s="1">
        <f>SUM(B14:B17)</f>
        <v>303</v>
      </c>
      <c r="C18" s="1">
        <f>SUM(C14:C17)</f>
        <v>293</v>
      </c>
      <c r="D18" s="1">
        <f>SUM(D14:D17)</f>
        <v>281</v>
      </c>
      <c r="E18" s="2">
        <f t="shared" si="2"/>
        <v>0.96699669966996704</v>
      </c>
      <c r="F18" s="2">
        <f t="shared" si="3"/>
        <v>0.9273927392739274</v>
      </c>
      <c r="G18" s="1">
        <f>SUM(G14:G17)</f>
        <v>263</v>
      </c>
      <c r="H18" s="2">
        <f t="shared" si="4"/>
        <v>0.86798679867986794</v>
      </c>
      <c r="I18" s="1">
        <f>SUM(I14:I17)</f>
        <v>121</v>
      </c>
      <c r="J18" s="2">
        <f t="shared" si="5"/>
        <v>0.39933993399339934</v>
      </c>
    </row>
    <row r="21" spans="1:10" ht="27" x14ac:dyDescent="0.15">
      <c r="A21" s="1" t="s">
        <v>26</v>
      </c>
      <c r="B21" s="1" t="s">
        <v>19</v>
      </c>
      <c r="C21" s="1" t="s">
        <v>20</v>
      </c>
      <c r="D21" s="1" t="s">
        <v>21</v>
      </c>
      <c r="E21" s="2" t="s">
        <v>22</v>
      </c>
      <c r="F21" s="2" t="s">
        <v>23</v>
      </c>
      <c r="G21" s="1" t="s">
        <v>1</v>
      </c>
      <c r="H21" s="2" t="s">
        <v>2</v>
      </c>
      <c r="I21" s="1" t="s">
        <v>3</v>
      </c>
      <c r="J21" s="2" t="s">
        <v>4</v>
      </c>
    </row>
    <row r="22" spans="1:10" x14ac:dyDescent="0.15">
      <c r="A22" s="1" t="s">
        <v>24</v>
      </c>
      <c r="B22" s="1">
        <v>42</v>
      </c>
      <c r="C22" s="1">
        <v>38</v>
      </c>
      <c r="D22" s="1">
        <v>38</v>
      </c>
      <c r="E22" s="2">
        <f>C22/B22</f>
        <v>0.90476190476190477</v>
      </c>
      <c r="F22" s="2">
        <f>D22/B22</f>
        <v>0.90476190476190477</v>
      </c>
      <c r="G22" s="1">
        <v>37</v>
      </c>
      <c r="H22" s="2">
        <v>0.88095238095238093</v>
      </c>
      <c r="I22" s="1">
        <v>11</v>
      </c>
      <c r="J22" s="2">
        <v>0.26190476190476192</v>
      </c>
    </row>
    <row r="23" spans="1:10" x14ac:dyDescent="0.15">
      <c r="A23" s="1" t="s">
        <v>15</v>
      </c>
      <c r="B23" s="1">
        <v>30</v>
      </c>
      <c r="C23" s="1">
        <v>27</v>
      </c>
      <c r="D23" s="1">
        <v>27</v>
      </c>
      <c r="E23" s="2">
        <f>C23/B23</f>
        <v>0.9</v>
      </c>
      <c r="F23" s="2">
        <f>D23/B23</f>
        <v>0.9</v>
      </c>
      <c r="G23" s="1">
        <v>13</v>
      </c>
      <c r="H23" s="2">
        <v>0.43333333333333335</v>
      </c>
      <c r="I23" s="1">
        <v>0</v>
      </c>
      <c r="J23" s="2">
        <v>0</v>
      </c>
    </row>
    <row r="24" spans="1:10" x14ac:dyDescent="0.15">
      <c r="A24" s="1" t="s">
        <v>18</v>
      </c>
      <c r="B24" s="1">
        <f>SUM(B22:B23)</f>
        <v>72</v>
      </c>
      <c r="C24" s="1">
        <f>SUM(C22:C23)</f>
        <v>65</v>
      </c>
      <c r="D24" s="1">
        <f>SUM(D22:D23)</f>
        <v>65</v>
      </c>
      <c r="E24" s="2">
        <f>C24/B24</f>
        <v>0.90277777777777779</v>
      </c>
      <c r="F24" s="2">
        <f>D24/B24</f>
        <v>0.90277777777777779</v>
      </c>
      <c r="G24" s="1">
        <f>SUM(G22:G23)</f>
        <v>50</v>
      </c>
      <c r="H24" s="2">
        <f>G24/B24</f>
        <v>0.69444444444444442</v>
      </c>
      <c r="I24" s="1">
        <f>SUM(I22:I23)</f>
        <v>11</v>
      </c>
      <c r="J24" s="2">
        <f>I24/B24</f>
        <v>0.15277777777777779</v>
      </c>
    </row>
    <row r="27" spans="1:10" ht="27" x14ac:dyDescent="0.15">
      <c r="A27" s="1" t="s">
        <v>27</v>
      </c>
      <c r="B27" s="1" t="s">
        <v>19</v>
      </c>
      <c r="C27" s="1" t="s">
        <v>20</v>
      </c>
      <c r="D27" s="1" t="s">
        <v>21</v>
      </c>
      <c r="E27" s="2" t="s">
        <v>22</v>
      </c>
      <c r="F27" s="2" t="s">
        <v>23</v>
      </c>
      <c r="G27" s="1" t="s">
        <v>1</v>
      </c>
      <c r="H27" s="2" t="s">
        <v>2</v>
      </c>
      <c r="I27" s="1" t="s">
        <v>3</v>
      </c>
      <c r="J27" s="2" t="s">
        <v>4</v>
      </c>
    </row>
    <row r="28" spans="1:10" x14ac:dyDescent="0.15">
      <c r="A28" s="1" t="s">
        <v>11</v>
      </c>
      <c r="B28" s="1">
        <v>17</v>
      </c>
      <c r="C28" s="1">
        <v>15</v>
      </c>
      <c r="D28" s="1">
        <v>14</v>
      </c>
      <c r="E28" s="2">
        <f>C28/B28</f>
        <v>0.88235294117647056</v>
      </c>
      <c r="F28" s="2">
        <f>D28/B28</f>
        <v>0.82352941176470584</v>
      </c>
      <c r="G28" s="1">
        <v>1</v>
      </c>
      <c r="H28" s="2">
        <v>5.8823529411764705E-2</v>
      </c>
      <c r="I28" s="1">
        <v>0</v>
      </c>
      <c r="J28" s="2">
        <v>0</v>
      </c>
    </row>
    <row r="29" spans="1:10" x14ac:dyDescent="0.15">
      <c r="A29" s="1" t="s">
        <v>13</v>
      </c>
      <c r="B29" s="1">
        <v>40</v>
      </c>
      <c r="C29" s="1">
        <v>39</v>
      </c>
      <c r="D29" s="1">
        <v>39</v>
      </c>
      <c r="E29" s="2">
        <f>C29/B29</f>
        <v>0.97499999999999998</v>
      </c>
      <c r="F29" s="2">
        <f>D29/B29</f>
        <v>0.97499999999999998</v>
      </c>
      <c r="G29" s="1">
        <v>35</v>
      </c>
      <c r="H29" s="2">
        <v>0.875</v>
      </c>
      <c r="I29" s="1">
        <v>8</v>
      </c>
      <c r="J29" s="2">
        <v>0.2</v>
      </c>
    </row>
    <row r="30" spans="1:10" x14ac:dyDescent="0.15">
      <c r="A30" s="1" t="s">
        <v>18</v>
      </c>
      <c r="B30" s="1">
        <f>SUM(B28:B29)</f>
        <v>57</v>
      </c>
      <c r="C30" s="1">
        <f>SUM(C28:C29)</f>
        <v>54</v>
      </c>
      <c r="D30" s="1">
        <f>SUM(D28:D29)</f>
        <v>53</v>
      </c>
      <c r="E30" s="2">
        <f>C30/B30</f>
        <v>0.94736842105263153</v>
      </c>
      <c r="F30" s="2">
        <f>D30/B30</f>
        <v>0.92982456140350878</v>
      </c>
      <c r="G30" s="1">
        <f>SUM(G28:G29)</f>
        <v>36</v>
      </c>
      <c r="H30" s="2">
        <f>G30/B30</f>
        <v>0.63157894736842102</v>
      </c>
      <c r="I30" s="1">
        <f>SUM(I28:I29)</f>
        <v>8</v>
      </c>
      <c r="J30" s="2">
        <f>I30/B30</f>
        <v>0.14035087719298245</v>
      </c>
    </row>
    <row r="33" spans="1:10" ht="27" x14ac:dyDescent="0.15">
      <c r="A33" s="1" t="s">
        <v>0</v>
      </c>
      <c r="B33" s="1" t="s">
        <v>19</v>
      </c>
      <c r="C33" s="1" t="s">
        <v>20</v>
      </c>
      <c r="D33" s="1" t="s">
        <v>21</v>
      </c>
      <c r="E33" s="2" t="s">
        <v>22</v>
      </c>
      <c r="F33" s="2" t="s">
        <v>23</v>
      </c>
      <c r="G33" s="1" t="s">
        <v>1</v>
      </c>
      <c r="H33" s="2" t="s">
        <v>2</v>
      </c>
      <c r="I33" s="1" t="s">
        <v>3</v>
      </c>
      <c r="J33" s="2" t="s">
        <v>4</v>
      </c>
    </row>
    <row r="34" spans="1:10" x14ac:dyDescent="0.15">
      <c r="A34" s="1" t="s">
        <v>28</v>
      </c>
      <c r="B34" s="1">
        <v>303</v>
      </c>
      <c r="C34" s="1">
        <v>293</v>
      </c>
      <c r="D34" s="1">
        <v>281</v>
      </c>
      <c r="E34" s="2">
        <v>0.96699669966996704</v>
      </c>
      <c r="F34" s="2">
        <v>0.9273927392739274</v>
      </c>
      <c r="G34" s="1">
        <v>263</v>
      </c>
      <c r="H34" s="1">
        <v>0.86798679867986794</v>
      </c>
      <c r="I34" s="1">
        <v>121</v>
      </c>
      <c r="J34" s="1">
        <v>0.39933993399339934</v>
      </c>
    </row>
    <row r="35" spans="1:10" x14ac:dyDescent="0.15">
      <c r="A35" s="1" t="s">
        <v>29</v>
      </c>
      <c r="B35" s="1">
        <v>57</v>
      </c>
      <c r="C35" s="1">
        <v>54</v>
      </c>
      <c r="D35" s="1">
        <v>53</v>
      </c>
      <c r="E35" s="2">
        <v>0.94736842105263153</v>
      </c>
      <c r="F35" s="2">
        <v>0.92982456140350878</v>
      </c>
      <c r="G35" s="1">
        <v>36</v>
      </c>
      <c r="H35" s="2">
        <v>0.63157894736842102</v>
      </c>
      <c r="I35" s="1">
        <v>8</v>
      </c>
      <c r="J35" s="2">
        <v>0.14035087719298245</v>
      </c>
    </row>
    <row r="36" spans="1:10" x14ac:dyDescent="0.15">
      <c r="A36" s="1" t="s">
        <v>30</v>
      </c>
      <c r="B36" s="1">
        <v>72</v>
      </c>
      <c r="C36" s="1">
        <v>65</v>
      </c>
      <c r="D36" s="1">
        <v>65</v>
      </c>
      <c r="E36" s="2">
        <v>0.90277777777777779</v>
      </c>
      <c r="F36" s="2">
        <v>0.90277777777777779</v>
      </c>
      <c r="G36" s="1">
        <v>50</v>
      </c>
      <c r="H36" s="2">
        <v>0.69444444444444442</v>
      </c>
      <c r="I36" s="1">
        <v>11</v>
      </c>
      <c r="J36" s="2">
        <v>0.15277777777777779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2018-07-08T02:57:34Z</dcterms:modified>
</cp:coreProperties>
</file>